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0" i="1"/>
  <c r="D30" s="1"/>
  <c r="D34"/>
  <c r="D26"/>
  <c r="C26"/>
  <c r="D36"/>
  <c r="D33"/>
  <c r="C32"/>
  <c r="D32" s="1"/>
  <c r="C31"/>
  <c r="D31" s="1"/>
  <c r="C29"/>
  <c r="D29" s="1"/>
  <c r="C28"/>
  <c r="D28" s="1"/>
  <c r="C27"/>
  <c r="D27" s="1"/>
  <c r="D24"/>
  <c r="C24"/>
  <c r="C19"/>
  <c r="D19" s="1"/>
  <c r="D18"/>
  <c r="C18"/>
  <c r="D17"/>
  <c r="C17"/>
  <c r="D16"/>
  <c r="C16"/>
  <c r="D15"/>
  <c r="C15"/>
  <c r="D14"/>
  <c r="C14"/>
  <c r="D13"/>
  <c r="C13"/>
  <c r="D12"/>
  <c r="C12"/>
  <c r="D6"/>
  <c r="C6"/>
  <c r="D4"/>
  <c r="C4"/>
</calcChain>
</file>

<file path=xl/sharedStrings.xml><?xml version="1.0" encoding="utf-8"?>
<sst xmlns="http://schemas.openxmlformats.org/spreadsheetml/2006/main" count="31" uniqueCount="31">
  <si>
    <t xml:space="preserve">HONORAIRES </t>
  </si>
  <si>
    <t>H.T.</t>
  </si>
  <si>
    <t>GERANCE</t>
  </si>
  <si>
    <t xml:space="preserve">Honoraires de base </t>
  </si>
  <si>
    <t>Honoraires par imm (à partir de 4 lots)</t>
  </si>
  <si>
    <t>Honoraires annexes :</t>
  </si>
  <si>
    <t>Représentation à la commission de surendettement</t>
  </si>
  <si>
    <t>Déclaration sinistre (unité)</t>
  </si>
  <si>
    <t>Constitution du dossier ANAH ou autre dossier financier</t>
  </si>
  <si>
    <t xml:space="preserve">Aide à la déclaration de revenus fonciers/an </t>
  </si>
  <si>
    <t>Rapport de visite (constat + photos)</t>
  </si>
  <si>
    <t>Honoraires Garantie des loyers Impayés</t>
  </si>
  <si>
    <t>Frais administratifs</t>
  </si>
  <si>
    <t>A la charge du Locataire :</t>
  </si>
  <si>
    <t>Frais d’arrêté de compte</t>
  </si>
  <si>
    <t xml:space="preserve">Frais de relance location : </t>
  </si>
  <si>
    <t>Simple</t>
  </si>
  <si>
    <t>Recommandé</t>
  </si>
  <si>
    <t xml:space="preserve">Mise en demeure </t>
  </si>
  <si>
    <t xml:space="preserve">Dossier huissier </t>
  </si>
  <si>
    <t xml:space="preserve">Frais chèque ou prélèvement impayé </t>
  </si>
  <si>
    <t>Dossier avocat</t>
  </si>
  <si>
    <t>Attestation administrative (CAF, LOCAPASS, GRL,…)</t>
  </si>
  <si>
    <t>Injonction de payer</t>
  </si>
  <si>
    <t>Echéancier / protocole</t>
  </si>
  <si>
    <t>TTC avec TVA à 0,0%</t>
  </si>
  <si>
    <t>TTC avec TVA à 8,5%</t>
  </si>
  <si>
    <t xml:space="preserve">Suivi travaux (devis, contrôle,,,) %age </t>
  </si>
  <si>
    <t>A la charge du propriétaire :</t>
  </si>
  <si>
    <t>Représentation Assemblée Générale de copropriété</t>
  </si>
  <si>
    <t>Téléphone/sms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</si>
</sst>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Frutiger LT Std 45 Light"/>
      <family val="2"/>
    </font>
    <font>
      <b/>
      <sz val="7"/>
      <name val="Frutiger LT Std 45 Light"/>
      <family val="2"/>
    </font>
    <font>
      <b/>
      <u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10" fontId="7" fillId="0" borderId="4" xfId="1" applyNumberFormat="1" applyFont="1" applyFill="1" applyBorder="1" applyAlignment="1">
      <alignment horizontal="right" vertical="center" wrapText="1"/>
    </xf>
    <xf numFmtId="10" fontId="7" fillId="0" borderId="4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3" fontId="7" fillId="0" borderId="4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 wrapText="1"/>
    </xf>
    <xf numFmtId="9" fontId="5" fillId="0" borderId="4" xfId="0" applyNumberFormat="1" applyFont="1" applyFill="1" applyBorder="1" applyAlignment="1">
      <alignment vertical="center" wrapText="1"/>
    </xf>
    <xf numFmtId="10" fontId="5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10" fontId="7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right" vertical="center"/>
    </xf>
    <xf numFmtId="43" fontId="7" fillId="0" borderId="4" xfId="2" applyNumberFormat="1" applyFont="1" applyFill="1" applyBorder="1" applyAlignment="1">
      <alignment horizontal="right" vertical="center" wrapText="1"/>
    </xf>
    <xf numFmtId="43" fontId="7" fillId="0" borderId="4" xfId="1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right" vertical="center"/>
    </xf>
    <xf numFmtId="43" fontId="7" fillId="0" borderId="7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3">
    <cellStyle name="Euro" xfId="2"/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zoomScale="130" zoomScaleNormal="130" workbookViewId="0">
      <selection activeCell="A37" sqref="A37"/>
    </sheetView>
  </sheetViews>
  <sheetFormatPr baseColWidth="10" defaultRowHeight="15"/>
  <cols>
    <col min="1" max="1" width="60.7109375" customWidth="1"/>
  </cols>
  <sheetData>
    <row r="1" spans="1:4" ht="18.75" thickBot="1">
      <c r="A1" s="1" t="s">
        <v>0</v>
      </c>
      <c r="B1" s="2" t="s">
        <v>1</v>
      </c>
      <c r="C1" s="3" t="s">
        <v>25</v>
      </c>
      <c r="D1" s="4" t="s">
        <v>26</v>
      </c>
    </row>
    <row r="2" spans="1:4">
      <c r="A2" s="5" t="s">
        <v>2</v>
      </c>
      <c r="B2" s="14"/>
      <c r="C2" s="15"/>
      <c r="D2" s="15"/>
    </row>
    <row r="3" spans="1:4">
      <c r="A3" s="6"/>
      <c r="B3" s="16"/>
      <c r="C3" s="17"/>
      <c r="D3" s="17"/>
    </row>
    <row r="4" spans="1:4">
      <c r="A4" s="7" t="s">
        <v>3</v>
      </c>
      <c r="B4" s="8">
        <v>0.08</v>
      </c>
      <c r="C4" s="9">
        <f>B4</f>
        <v>0.08</v>
      </c>
      <c r="D4" s="8">
        <f>B4*1.085</f>
        <v>8.6800000000000002E-2</v>
      </c>
    </row>
    <row r="5" spans="1:4">
      <c r="A5" s="7"/>
      <c r="B5" s="8"/>
      <c r="C5" s="9"/>
      <c r="D5" s="8"/>
    </row>
    <row r="6" spans="1:4">
      <c r="A6" s="7" t="s">
        <v>4</v>
      </c>
      <c r="B6" s="9">
        <v>7.0000000000000007E-2</v>
      </c>
      <c r="C6" s="9">
        <f>B6</f>
        <v>7.0000000000000007E-2</v>
      </c>
      <c r="D6" s="8">
        <f>B6*1.085</f>
        <v>7.5950000000000004E-2</v>
      </c>
    </row>
    <row r="7" spans="1:4">
      <c r="A7" s="7"/>
      <c r="B7" s="9"/>
      <c r="C7" s="9"/>
      <c r="D7" s="8"/>
    </row>
    <row r="8" spans="1:4">
      <c r="A8" s="7" t="s">
        <v>5</v>
      </c>
      <c r="B8" s="18"/>
      <c r="C8" s="9"/>
      <c r="D8" s="9"/>
    </row>
    <row r="9" spans="1:4">
      <c r="A9" s="7"/>
      <c r="B9" s="18"/>
      <c r="C9" s="9"/>
      <c r="D9" s="9"/>
    </row>
    <row r="10" spans="1:4">
      <c r="A10" s="25" t="s">
        <v>28</v>
      </c>
      <c r="B10" s="18"/>
      <c r="C10" s="9"/>
      <c r="D10" s="9"/>
    </row>
    <row r="11" spans="1:4">
      <c r="A11" s="25"/>
      <c r="B11" s="18"/>
      <c r="C11" s="9"/>
      <c r="D11" s="9"/>
    </row>
    <row r="12" spans="1:4">
      <c r="A12" s="7" t="s">
        <v>29</v>
      </c>
      <c r="B12" s="12">
        <v>80</v>
      </c>
      <c r="C12" s="19">
        <f xml:space="preserve"> B12</f>
        <v>80</v>
      </c>
      <c r="D12" s="19">
        <f t="shared" ref="D12:D18" si="0">B12*1.085</f>
        <v>86.8</v>
      </c>
    </row>
    <row r="13" spans="1:4">
      <c r="A13" s="7" t="s">
        <v>6</v>
      </c>
      <c r="B13" s="12">
        <v>300</v>
      </c>
      <c r="C13" s="19">
        <f xml:space="preserve"> B13</f>
        <v>300</v>
      </c>
      <c r="D13" s="19">
        <f t="shared" si="0"/>
        <v>325.5</v>
      </c>
    </row>
    <row r="14" spans="1:4">
      <c r="A14" s="7" t="s">
        <v>27</v>
      </c>
      <c r="B14" s="9">
        <v>0.08</v>
      </c>
      <c r="C14" s="9">
        <f t="shared" ref="C14:C19" si="1">B14</f>
        <v>0.08</v>
      </c>
      <c r="D14" s="8">
        <f t="shared" si="0"/>
        <v>8.6800000000000002E-2</v>
      </c>
    </row>
    <row r="15" spans="1:4">
      <c r="A15" s="7" t="s">
        <v>7</v>
      </c>
      <c r="B15" s="12">
        <v>35.020000000000003</v>
      </c>
      <c r="C15" s="12">
        <f t="shared" si="1"/>
        <v>35.020000000000003</v>
      </c>
      <c r="D15" s="20">
        <f t="shared" si="0"/>
        <v>37.996700000000004</v>
      </c>
    </row>
    <row r="16" spans="1:4">
      <c r="A16" s="10" t="s">
        <v>8</v>
      </c>
      <c r="B16" s="12">
        <v>281.11</v>
      </c>
      <c r="C16" s="12">
        <f t="shared" si="1"/>
        <v>281.11</v>
      </c>
      <c r="D16" s="20">
        <f t="shared" si="0"/>
        <v>305.00434999999999</v>
      </c>
    </row>
    <row r="17" spans="1:4">
      <c r="A17" s="10" t="s">
        <v>9</v>
      </c>
      <c r="B17" s="12">
        <v>44</v>
      </c>
      <c r="C17" s="12">
        <f t="shared" si="1"/>
        <v>44</v>
      </c>
      <c r="D17" s="12">
        <f t="shared" si="0"/>
        <v>47.739999999999995</v>
      </c>
    </row>
    <row r="18" spans="1:4">
      <c r="A18" s="11" t="s">
        <v>10</v>
      </c>
      <c r="B18" s="12">
        <v>80</v>
      </c>
      <c r="C18" s="12">
        <f t="shared" si="1"/>
        <v>80</v>
      </c>
      <c r="D18" s="12">
        <f t="shared" si="0"/>
        <v>86.8</v>
      </c>
    </row>
    <row r="19" spans="1:4">
      <c r="A19" s="7" t="s">
        <v>11</v>
      </c>
      <c r="B19" s="9">
        <v>0.03</v>
      </c>
      <c r="C19" s="9">
        <f t="shared" si="1"/>
        <v>0.03</v>
      </c>
      <c r="D19" s="9">
        <f>C19*1.085</f>
        <v>3.2549999999999996E-2</v>
      </c>
    </row>
    <row r="20" spans="1:4">
      <c r="A20" s="7" t="s">
        <v>12</v>
      </c>
      <c r="B20" s="12">
        <v>2.64</v>
      </c>
      <c r="C20" s="12">
        <v>2.64</v>
      </c>
      <c r="D20" s="12">
        <v>2.87</v>
      </c>
    </row>
    <row r="21" spans="1:4">
      <c r="A21" s="7"/>
      <c r="B21" s="12"/>
      <c r="C21" s="12"/>
      <c r="D21" s="12"/>
    </row>
    <row r="22" spans="1:4">
      <c r="A22" s="25" t="s">
        <v>13</v>
      </c>
      <c r="B22" s="21"/>
      <c r="C22" s="12"/>
      <c r="D22" s="12"/>
    </row>
    <row r="23" spans="1:4">
      <c r="A23" s="25"/>
      <c r="B23" s="21"/>
      <c r="C23" s="12"/>
      <c r="D23" s="12"/>
    </row>
    <row r="24" spans="1:4">
      <c r="A24" s="7" t="s">
        <v>14</v>
      </c>
      <c r="B24" s="12">
        <v>45.16</v>
      </c>
      <c r="C24" s="12">
        <f>B24</f>
        <v>45.16</v>
      </c>
      <c r="D24" s="12">
        <f>B24*1.085</f>
        <v>48.998599999999996</v>
      </c>
    </row>
    <row r="25" spans="1:4">
      <c r="A25" s="7" t="s">
        <v>15</v>
      </c>
      <c r="B25" s="22"/>
      <c r="C25" s="22"/>
      <c r="D25" s="22"/>
    </row>
    <row r="26" spans="1:4">
      <c r="A26" s="7" t="s">
        <v>30</v>
      </c>
      <c r="B26" s="22">
        <v>0.99</v>
      </c>
      <c r="C26" s="22">
        <f t="shared" ref="C26:C32" si="2">B26*1</f>
        <v>0.99</v>
      </c>
      <c r="D26" s="23">
        <f>B26*1.085</f>
        <v>1.0741499999999999</v>
      </c>
    </row>
    <row r="27" spans="1:4">
      <c r="A27" s="7" t="s">
        <v>16</v>
      </c>
      <c r="B27" s="12">
        <v>18.2</v>
      </c>
      <c r="C27" s="12">
        <f t="shared" si="2"/>
        <v>18.2</v>
      </c>
      <c r="D27" s="12">
        <f t="shared" ref="D27:D32" si="3">C27*1.085</f>
        <v>19.747</v>
      </c>
    </row>
    <row r="28" spans="1:4">
      <c r="A28" s="7" t="s">
        <v>17</v>
      </c>
      <c r="B28" s="12">
        <v>40.15</v>
      </c>
      <c r="C28" s="12">
        <f t="shared" si="2"/>
        <v>40.15</v>
      </c>
      <c r="D28" s="12">
        <f t="shared" si="3"/>
        <v>43.562749999999994</v>
      </c>
    </row>
    <row r="29" spans="1:4">
      <c r="A29" s="7" t="s">
        <v>18</v>
      </c>
      <c r="B29" s="12">
        <v>75</v>
      </c>
      <c r="C29" s="12">
        <f t="shared" si="2"/>
        <v>75</v>
      </c>
      <c r="D29" s="12">
        <f t="shared" si="3"/>
        <v>81.375</v>
      </c>
    </row>
    <row r="30" spans="1:4">
      <c r="A30" s="7" t="s">
        <v>24</v>
      </c>
      <c r="B30" s="12">
        <v>113.93</v>
      </c>
      <c r="C30" s="12">
        <f>B30*1</f>
        <v>113.93</v>
      </c>
      <c r="D30" s="12">
        <f>C30*1.085</f>
        <v>123.61405000000001</v>
      </c>
    </row>
    <row r="31" spans="1:4">
      <c r="A31" s="7" t="s">
        <v>19</v>
      </c>
      <c r="B31" s="12">
        <v>285</v>
      </c>
      <c r="C31" s="12">
        <f t="shared" si="2"/>
        <v>285</v>
      </c>
      <c r="D31" s="12">
        <f t="shared" si="3"/>
        <v>309.22499999999997</v>
      </c>
    </row>
    <row r="32" spans="1:4">
      <c r="A32" s="7" t="s">
        <v>20</v>
      </c>
      <c r="B32" s="12">
        <v>126</v>
      </c>
      <c r="C32" s="12">
        <f t="shared" si="2"/>
        <v>126</v>
      </c>
      <c r="D32" s="12">
        <f t="shared" si="3"/>
        <v>136.71</v>
      </c>
    </row>
    <row r="33" spans="1:4">
      <c r="A33" s="7" t="s">
        <v>21</v>
      </c>
      <c r="B33" s="12">
        <v>525</v>
      </c>
      <c r="C33" s="12">
        <v>500</v>
      </c>
      <c r="D33" s="12">
        <f>B33*1.085</f>
        <v>569.625</v>
      </c>
    </row>
    <row r="34" spans="1:4">
      <c r="A34" s="7" t="s">
        <v>23</v>
      </c>
      <c r="B34" s="12">
        <v>400</v>
      </c>
      <c r="C34" s="12">
        <v>500</v>
      </c>
      <c r="D34" s="12">
        <f>B34*1.085</f>
        <v>434</v>
      </c>
    </row>
    <row r="35" spans="1:4">
      <c r="A35" s="7"/>
      <c r="B35" s="12"/>
      <c r="C35" s="12"/>
      <c r="D35" s="12"/>
    </row>
    <row r="36" spans="1:4">
      <c r="A36" s="13" t="s">
        <v>22</v>
      </c>
      <c r="B36" s="24">
        <v>15.99</v>
      </c>
      <c r="C36" s="24">
        <v>14</v>
      </c>
      <c r="D36" s="24">
        <f>B36*1.085</f>
        <v>17.349149999999998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Sweet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cmariejoseph</dc:creator>
  <cp:lastModifiedBy>cmariejoseph</cp:lastModifiedBy>
  <dcterms:created xsi:type="dcterms:W3CDTF">2017-06-06T20:13:56Z</dcterms:created>
  <dcterms:modified xsi:type="dcterms:W3CDTF">2017-06-21T14:55:14Z</dcterms:modified>
</cp:coreProperties>
</file>